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95" windowWidth="10680" windowHeight="4260"/>
  </bookViews>
  <sheets>
    <sheet name="Mẫu 7" sheetId="6" r:id="rId1"/>
    <sheet name="Mâu 8" sheetId="4" r:id="rId2"/>
  </sheets>
  <definedNames>
    <definedName name="chuong_pl_8" localSheetId="1">'Mâu 8'!$O$2</definedName>
    <definedName name="chuong_pl_8_name" localSheetId="1">'Mâu 8'!$A$5</definedName>
    <definedName name="chuong_pl_8_name_name" localSheetId="1">'Mâu 8'!$A$6</definedName>
  </definedNames>
  <calcPr calcId="144525"/>
</workbook>
</file>

<file path=xl/calcChain.xml><?xml version="1.0" encoding="utf-8"?>
<calcChain xmlns="http://schemas.openxmlformats.org/spreadsheetml/2006/main">
  <c r="C88" i="4" l="1"/>
  <c r="C87" i="4"/>
  <c r="C86" i="4"/>
  <c r="C85" i="4"/>
  <c r="C84" i="4"/>
  <c r="C83" i="4"/>
  <c r="C82" i="4"/>
  <c r="C81" i="4"/>
  <c r="C80" i="4"/>
  <c r="C79" i="4"/>
  <c r="P78" i="4"/>
  <c r="O78" i="4"/>
  <c r="N78" i="4"/>
  <c r="M78" i="4"/>
  <c r="L78" i="4"/>
  <c r="L66" i="4" s="1"/>
  <c r="K78" i="4"/>
  <c r="J78" i="4"/>
  <c r="H78" i="4"/>
  <c r="G78" i="4"/>
  <c r="F78" i="4"/>
  <c r="F66" i="4" s="1"/>
  <c r="E78" i="4"/>
  <c r="D78" i="4"/>
  <c r="C77" i="4"/>
  <c r="C76" i="4"/>
  <c r="F75" i="4"/>
  <c r="C75" i="4" s="1"/>
  <c r="C74" i="4"/>
  <c r="C73" i="4"/>
  <c r="C72" i="4"/>
  <c r="C71" i="4"/>
  <c r="C70" i="4"/>
  <c r="C69" i="4"/>
  <c r="C68" i="4"/>
  <c r="P67" i="4"/>
  <c r="O67" i="4"/>
  <c r="N67" i="4"/>
  <c r="N66" i="4" s="1"/>
  <c r="M67" i="4"/>
  <c r="M66" i="4" s="1"/>
  <c r="L67" i="4"/>
  <c r="K67" i="4"/>
  <c r="J67" i="4"/>
  <c r="I67" i="4"/>
  <c r="I66" i="4" s="1"/>
  <c r="H67" i="4"/>
  <c r="G67" i="4"/>
  <c r="F67" i="4"/>
  <c r="P66" i="4"/>
  <c r="J66" i="4"/>
  <c r="H66" i="4"/>
  <c r="K11" i="4"/>
  <c r="M11" i="4"/>
  <c r="L11" i="4"/>
  <c r="C27" i="4"/>
  <c r="F11" i="4"/>
  <c r="C12" i="4"/>
  <c r="N11" i="4"/>
  <c r="G66" i="4" l="1"/>
  <c r="K66" i="4"/>
  <c r="O66" i="4"/>
  <c r="C78" i="4"/>
  <c r="Q65" i="4" s="1"/>
  <c r="C67" i="4"/>
  <c r="C66" i="4" s="1"/>
  <c r="Q66" i="4"/>
  <c r="E29" i="6"/>
  <c r="F17" i="6"/>
  <c r="I11" i="4" l="1"/>
  <c r="I10" i="4" s="1"/>
  <c r="C17" i="4"/>
  <c r="C13" i="4"/>
  <c r="C14" i="4"/>
  <c r="C15" i="4"/>
  <c r="C16" i="4"/>
  <c r="C18" i="4"/>
  <c r="J22" i="4" l="1"/>
  <c r="K22" i="4"/>
  <c r="L22" i="4"/>
  <c r="M22" i="4"/>
  <c r="N22" i="4"/>
  <c r="N10" i="4" s="1"/>
  <c r="O22" i="4"/>
  <c r="P22" i="4"/>
  <c r="M10" i="4"/>
  <c r="K10" i="4"/>
  <c r="O11" i="4"/>
  <c r="O10" i="4" s="1"/>
  <c r="P11" i="4"/>
  <c r="J11" i="4"/>
  <c r="J10" i="4" s="1"/>
  <c r="H11" i="4"/>
  <c r="C32" i="4"/>
  <c r="E22" i="4"/>
  <c r="F22" i="4"/>
  <c r="G22" i="4"/>
  <c r="H22" i="4"/>
  <c r="D22" i="4"/>
  <c r="F19" i="4"/>
  <c r="C19" i="4" s="1"/>
  <c r="G11" i="4"/>
  <c r="C20" i="4"/>
  <c r="C21" i="4"/>
  <c r="C23" i="4"/>
  <c r="C24" i="4"/>
  <c r="C25" i="4"/>
  <c r="C26" i="4"/>
  <c r="C28" i="4"/>
  <c r="C29" i="4"/>
  <c r="C30" i="4"/>
  <c r="C31" i="4"/>
  <c r="H10" i="4" l="1"/>
  <c r="F10" i="4"/>
  <c r="L10" i="4"/>
  <c r="P10" i="4"/>
  <c r="C11" i="4"/>
  <c r="G10" i="4"/>
  <c r="C22" i="4"/>
  <c r="Q9" i="4" l="1"/>
  <c r="Q10" i="4"/>
  <c r="C10" i="4"/>
</calcChain>
</file>

<file path=xl/sharedStrings.xml><?xml version="1.0" encoding="utf-8"?>
<sst xmlns="http://schemas.openxmlformats.org/spreadsheetml/2006/main" count="249" uniqueCount="158">
  <si>
    <t>THÔNG BÁO</t>
  </si>
  <si>
    <t>STT</t>
  </si>
  <si>
    <t>Nội dung</t>
  </si>
  <si>
    <t>I</t>
  </si>
  <si>
    <t>II</t>
  </si>
  <si>
    <t>III</t>
  </si>
  <si>
    <t>IV</t>
  </si>
  <si>
    <t>V</t>
  </si>
  <si>
    <t>VI</t>
  </si>
  <si>
    <t>Thủ trưởng đơn vị</t>
  </si>
  <si>
    <t>(Ký tên và đóng dấu)</t>
  </si>
  <si>
    <t>Tổng số</t>
  </si>
  <si>
    <t>Đạt</t>
  </si>
  <si>
    <t>Biểu mẫu 07</t>
  </si>
  <si>
    <t>Số lượng</t>
  </si>
  <si>
    <t>Bình quân</t>
  </si>
  <si>
    <t>Số phòng học/số lớp</t>
  </si>
  <si>
    <t>Loại phòng học</t>
  </si>
  <si>
    <t>-</t>
  </si>
  <si>
    <t>Phòng học kiên cố</t>
  </si>
  <si>
    <t>Phòng học bán kiên cố</t>
  </si>
  <si>
    <t>Phòng học tạm</t>
  </si>
  <si>
    <t>Phòng học nhờ, mượn</t>
  </si>
  <si>
    <t>Số điểm trường lẻ</t>
  </si>
  <si>
    <t>Tổng diện tích các phòng</t>
  </si>
  <si>
    <t>VII</t>
  </si>
  <si>
    <t>Số bộ/lớp</t>
  </si>
  <si>
    <t>Tổng số thiết bị dạy học tối thiểu hiện có theo quy 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</si>
  <si>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</si>
  <si>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</si>
  <si>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</si>
  <si>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</si>
  <si>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</si>
  <si>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</si>
  <si>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t>VIII</t>
  </si>
  <si>
    <t>Số học sinh/bộ</t>
  </si>
  <si>
    <t>IX</t>
  </si>
  <si>
    <t>Tổng 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</si>
  <si>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</si>
  <si>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</si>
  <si>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</si>
  <si>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</si>
  <si>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</si>
  <si>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…..</t>
  </si>
  <si>
    <t>X</t>
  </si>
  <si>
    <t>Nhà bếp</t>
  </si>
  <si>
    <t>XI</t>
  </si>
  <si>
    <t>Nhà ăn</t>
  </si>
  <si>
    <t>Số chỗ</t>
  </si>
  <si>
    <t>Diện tích bình quân/chỗ</t>
  </si>
  <si>
    <t>XII</t>
  </si>
  <si>
    <t>Phòng nghỉ cho học sinh bán trú</t>
  </si>
  <si>
    <t>XIII</t>
  </si>
  <si>
    <t>Khu nội trú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</si>
  <si>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</si>
  <si>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</si>
  <si>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</si>
  <si>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</si>
  <si>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</si>
  <si>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</si>
  <si>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</si>
  <si>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</si>
  <si>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</si>
  <si>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</si>
  <si>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</si>
  <si>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</si>
  <si>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</si>
  <si>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</si>
  <si>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XVII</t>
  </si>
  <si>
    <t>Kết nối internet</t>
  </si>
  <si>
    <t>XVIII</t>
  </si>
  <si>
    <t>Trang thông tin điện tử (website) của trường</t>
  </si>
  <si>
    <t>XIX</t>
  </si>
  <si>
    <t>Tường rào xây</t>
  </si>
  <si>
    <t>Biểu mẫu 08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</si>
  <si>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</si>
  <si>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</si>
  <si>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</si>
  <si>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</si>
  <si>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</si>
  <si>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</si>
  <si>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</si>
  <si>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</si>
  <si>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</si>
  <si>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</si>
  <si>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</si>
  <si>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</si>
  <si>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Khá</t>
  </si>
  <si>
    <t>Tổng số giáo viên, cán bộ quản lý và nhân viên</t>
  </si>
  <si>
    <t>Giáo viên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</si>
  <si>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</si>
  <si>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</si>
  <si>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</si>
  <si>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</si>
  <si>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</si>
  <si>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</si>
  <si>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</si>
  <si>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</si>
  <si>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</si>
  <si>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</si>
  <si>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</si>
  <si>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</si>
  <si>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</si>
  <si>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</si>
  <si>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</si>
  <si>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Nhân viên thư viện</t>
  </si>
  <si>
    <t>Nhân viên thiết bị, thí nghiệm</t>
  </si>
  <si>
    <t>Nhân viên công nghệ thông tin</t>
  </si>
  <si>
    <t>Nhân viên hỗ trợ giáo dục người khuyết tật</t>
  </si>
  <si>
    <t xml:space="preserve">PHÒNG GIÁO DỤC VÀ ĐÀO TẠO PHÚ GIÁO </t>
  </si>
  <si>
    <r>
      <t xml:space="preserve">TRƯỜNG </t>
    </r>
    <r>
      <rPr>
        <b/>
        <u/>
        <sz val="12"/>
        <color rgb="FF000000"/>
        <rFont val="Times New Roman"/>
        <family val="1"/>
      </rPr>
      <t>TIỂU HỌC AN</t>
    </r>
    <r>
      <rPr>
        <b/>
        <sz val="12"/>
        <color rgb="FF000000"/>
        <rFont val="Times New Roman"/>
        <family val="1"/>
      </rPr>
      <t xml:space="preserve"> THÁI</t>
    </r>
  </si>
  <si>
    <r>
      <t>Tổng diện tích đất </t>
    </r>
    <r>
      <rPr>
        <sz val="12"/>
        <color rgb="FF000000"/>
        <rFont val="Times New Roman"/>
        <family val="1"/>
      </rPr>
      <t>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</si>
  <si>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Diện tích sân chơi, bãi tập </t>
    </r>
    <r>
      <rPr>
        <sz val="12"/>
        <color rgb="FF000000"/>
        <rFont val="Times New Roman"/>
        <family val="1"/>
      </rPr>
      <t>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</si>
  <si>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Diện tích phòng học 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</si>
  <si>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Diện tích thư viện 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</si>
  <si>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Diện tích phòng giáo dục thể chất hoặc nhà đa năng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</si>
  <si>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giáo dục nghệ thuật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</si>
  <si>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ngoại ngữ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</si>
  <si>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học tin học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</si>
  <si>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thiết bị giáo dục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</si>
  <si>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</si>
  <si>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Diện tích phòng truyền thống và hoạt động Đội (m</t>
    </r>
    <r>
      <rPr>
        <i/>
        <vertAlign val="superscript"/>
        <sz val="12"/>
        <color rgb="FF000000"/>
        <rFont val="Times New Roman"/>
        <family val="1"/>
      </rPr>
      <t>2</t>
    </r>
    <r>
      <rPr>
        <i/>
        <sz val="12"/>
        <color rgb="FF000000"/>
        <rFont val="Times New Roman"/>
        <family val="1"/>
      </rPr>
      <t>)</t>
    </r>
  </si>
  <si>
    <r>
      <t>Tổng số thiết bị dạy học tối thiểu </t>
    </r>
    <r>
      <rPr>
        <sz val="12"/>
        <color rgb="FF000000"/>
        <rFont val="Times New Roman"/>
        <family val="1"/>
      </rPr>
      <t>(Đơn vị tính: bộ)</t>
    </r>
  </si>
  <si>
    <r>
      <t>Tổng số máy vi tính đang được sử dụng phục vụ học tập </t>
    </r>
    <r>
      <rPr>
        <sz val="12"/>
        <color rgb="FF000000"/>
        <rFont val="Times New Roman"/>
        <family val="1"/>
      </rPr>
      <t>(Đơn vị tính: bộ)</t>
    </r>
  </si>
  <si>
    <r>
      <t>Số lượng(m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</si>
  <si>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Số lượng phòng, tổng diện tích (m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)</t>
    </r>
  </si>
  <si>
    <r>
      <t>Số 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/học sinh</t>
    </r>
  </si>
  <si>
    <r>
      <t>(*Theo Thông tư số </t>
    </r>
    <r>
      <rPr>
        <i/>
        <sz val="12"/>
        <color rgb="FF0E70C3"/>
        <rFont val="Times New Roman"/>
        <family val="1"/>
      </rPr>
      <t>41/2010/TT-BGDĐT</t>
    </r>
    <r>
      <rPr>
        <i/>
        <sz val="12"/>
        <color rgb="FF000000"/>
        <rFont val="Times New Roman"/>
        <family val="1"/>
      </rPr>
      <t> ngày 30/12/2010 của Bộ GDĐT ban hành Điều lệ trường tiểu học và Thông tư số </t>
    </r>
    <r>
      <rPr>
        <i/>
        <sz val="12"/>
        <color rgb="FF0E70C3"/>
        <rFont val="Times New Roman"/>
        <family val="1"/>
      </rPr>
      <t>27/2011/TT-BYT</t>
    </r>
    <r>
      <rPr>
        <i/>
        <sz val="12"/>
        <color rgb="FF000000"/>
        <rFont val="Times New Roman"/>
        <family val="1"/>
      </rPr>
      <t> ngày 24/6/2011 của Bộ Y tế ban hành quy chuẩn kỹ thuật quốc gia về nhà tiêu- điều kiện bảo đảm hợp vệ sinh).</t>
    </r>
  </si>
  <si>
    <t>16/16</t>
  </si>
  <si>
    <t>3</t>
  </si>
  <si>
    <t>4</t>
  </si>
  <si>
    <t xml:space="preserve">Máy tính, màn hình máy 
chiếu thông minh </t>
  </si>
  <si>
    <t>x</t>
  </si>
  <si>
    <t xml:space="preserve">Nhân viên khác </t>
  </si>
  <si>
    <r>
      <t xml:space="preserve">TRƯỜNG </t>
    </r>
    <r>
      <rPr>
        <b/>
        <u/>
        <sz val="13"/>
        <color rgb="FF000000"/>
        <rFont val="Times New Roman"/>
        <family val="1"/>
      </rPr>
      <t>TIỂU HỌC AN</t>
    </r>
    <r>
      <rPr>
        <b/>
        <sz val="13"/>
        <color rgb="FF000000"/>
        <rFont val="Times New Roman"/>
        <family val="1"/>
      </rPr>
      <t xml:space="preserve"> THÁI</t>
    </r>
  </si>
  <si>
    <t xml:space="preserve">Đỗ Văn Hoan </t>
  </si>
  <si>
    <t xml:space="preserve">Đỗ văn Hoan </t>
  </si>
  <si>
    <r>
      <t>2,77 m</t>
    </r>
    <r>
      <rPr>
        <vertAlign val="super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/học sinh</t>
    </r>
  </si>
  <si>
    <t>3/3</t>
  </si>
  <si>
    <t>Chưa đạt</t>
  </si>
  <si>
    <t xml:space="preserve">Tốt </t>
  </si>
  <si>
    <r>
      <t xml:space="preserve">          33,567.2m</t>
    </r>
    <r>
      <rPr>
        <vertAlign val="superscript"/>
        <sz val="12"/>
        <color theme="1"/>
        <rFont val="Times New Roman"/>
        <family val="1"/>
      </rPr>
      <t>2</t>
    </r>
  </si>
  <si>
    <t>2</t>
  </si>
  <si>
    <t>2/2</t>
  </si>
  <si>
    <t>1365 m2</t>
  </si>
  <si>
    <t>3.000 m2</t>
  </si>
  <si>
    <t>2806 m2</t>
  </si>
  <si>
    <t>7.015</t>
  </si>
  <si>
    <t>55 m2</t>
  </si>
  <si>
    <t>4/4</t>
  </si>
  <si>
    <t>200 m2</t>
  </si>
  <si>
    <t>Công khai thông tin cơ sở vật chất của trường tiểu học, năm học 2021 -2022</t>
  </si>
  <si>
    <t>Công khai thông tin về đội ngũ nhà giáo, cán bộ quản lý và nhân viên của trường tiểu học, năm học 2021 - 2022</t>
  </si>
  <si>
    <t>TPT Đội</t>
  </si>
  <si>
    <t>An Thái, ngày 1 tháng 8 năm 2021</t>
  </si>
  <si>
    <t>An Thái, ngày 1 tháng 6 năm 2021</t>
  </si>
  <si>
    <t>Công khai thông tin về đội ngũ nhà giáo, cán bộ quản lý và nhân viên của trường tiểu học, năm học 2020 - 2021</t>
  </si>
  <si>
    <t>An Thái, ngày  1 tháng 8 năm 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</si>
</sst>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color theme="1"/>
      <name val="Times New Roman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vertAlign val="superscript"/>
      <sz val="12"/>
      <color rgb="FF000000"/>
      <name val="Times New Roman"/>
      <family val="1"/>
    </font>
    <font>
      <i/>
      <sz val="12"/>
      <color rgb="FF0E70C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sz val="13"/>
      <color theme="1"/>
      <name val="Times New Roman"/>
      <family val="2"/>
    </font>
    <font>
      <b/>
      <sz val="13"/>
      <color rgb="FF000000"/>
      <name val="Arial"/>
      <family val="2"/>
    </font>
    <font>
      <sz val="14"/>
      <color theme="1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/>
    <xf numFmtId="49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4" fillId="0" borderId="0" xfId="0" applyFont="1"/>
    <xf numFmtId="0" fontId="18" fillId="0" borderId="0" xfId="0" applyFont="1"/>
    <xf numFmtId="0" fontId="5" fillId="0" borderId="1" xfId="0" applyFont="1" applyBorder="1"/>
    <xf numFmtId="0" fontId="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49" fontId="5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0" fontId="2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H11" sqref="H11"/>
    </sheetView>
  </sheetViews>
  <sheetFormatPr defaultRowHeight="15.75" x14ac:dyDescent="0.25"/>
  <cols>
    <col min="1" max="1" width="7.21875" style="5" customWidth="1"/>
    <col min="2" max="2" width="21.88671875" style="5" customWidth="1"/>
    <col min="3" max="3" width="19.5546875" style="5" customWidth="1"/>
    <col min="4" max="4" width="16.6640625" style="5" customWidth="1"/>
    <col min="5" max="5" width="8.5546875" style="5" hidden="1" customWidth="1"/>
    <col min="6" max="6" width="6.77734375" style="5" customWidth="1"/>
    <col min="7" max="7" width="8" style="5" customWidth="1"/>
    <col min="8" max="16384" width="8.88671875" style="5"/>
  </cols>
  <sheetData>
    <row r="1" spans="1:7" ht="22.5" customHeight="1" x14ac:dyDescent="0.25">
      <c r="D1" s="29" t="s">
        <v>13</v>
      </c>
    </row>
    <row r="2" spans="1:7" ht="18.75" customHeight="1" x14ac:dyDescent="0.25">
      <c r="A2" s="45" t="s">
        <v>109</v>
      </c>
      <c r="B2" s="45"/>
      <c r="C2" s="45"/>
    </row>
    <row r="3" spans="1:7" ht="18.75" customHeight="1" x14ac:dyDescent="0.25">
      <c r="A3" s="46" t="s">
        <v>110</v>
      </c>
      <c r="B3" s="46"/>
      <c r="C3" s="46"/>
    </row>
    <row r="4" spans="1:7" ht="24" customHeight="1" x14ac:dyDescent="0.25">
      <c r="A4" s="46" t="s">
        <v>0</v>
      </c>
      <c r="B4" s="46"/>
      <c r="C4" s="46"/>
      <c r="D4" s="46"/>
    </row>
    <row r="5" spans="1:7" ht="32.25" customHeight="1" x14ac:dyDescent="0.25">
      <c r="A5" s="47" t="s">
        <v>151</v>
      </c>
      <c r="B5" s="47"/>
      <c r="C5" s="47"/>
      <c r="D5" s="47"/>
    </row>
    <row r="6" spans="1:7" ht="32.25" customHeight="1" x14ac:dyDescent="0.25">
      <c r="A6" s="30"/>
      <c r="B6" s="30"/>
      <c r="C6" s="30"/>
      <c r="D6" s="30"/>
    </row>
    <row r="7" spans="1:7" ht="24.75" customHeight="1" x14ac:dyDescent="0.25">
      <c r="A7" s="31" t="s">
        <v>1</v>
      </c>
      <c r="B7" s="31" t="s">
        <v>2</v>
      </c>
      <c r="C7" s="31" t="s">
        <v>14</v>
      </c>
      <c r="D7" s="31" t="s">
        <v>15</v>
      </c>
      <c r="E7" s="18"/>
      <c r="F7" s="18"/>
      <c r="G7" s="18"/>
    </row>
    <row r="8" spans="1:7" ht="22.5" customHeight="1" x14ac:dyDescent="0.25">
      <c r="A8" s="31" t="s">
        <v>3</v>
      </c>
      <c r="B8" s="12" t="s">
        <v>16</v>
      </c>
      <c r="C8" s="32" t="s">
        <v>128</v>
      </c>
      <c r="D8" s="32" t="s">
        <v>137</v>
      </c>
      <c r="E8" s="18">
        <v>1365</v>
      </c>
      <c r="F8" s="18"/>
      <c r="G8" s="18"/>
    </row>
    <row r="9" spans="1:7" ht="22.5" customHeight="1" x14ac:dyDescent="0.25">
      <c r="A9" s="31" t="s">
        <v>4</v>
      </c>
      <c r="B9" s="12" t="s">
        <v>17</v>
      </c>
      <c r="C9" s="32"/>
      <c r="D9" s="32" t="s">
        <v>18</v>
      </c>
      <c r="E9" s="18">
        <v>55</v>
      </c>
      <c r="F9" s="18"/>
      <c r="G9" s="18"/>
    </row>
    <row r="10" spans="1:7" ht="22.5" customHeight="1" x14ac:dyDescent="0.25">
      <c r="A10" s="32">
        <v>1</v>
      </c>
      <c r="B10" s="4" t="s">
        <v>19</v>
      </c>
      <c r="C10" s="32">
        <v>11</v>
      </c>
      <c r="D10" s="32" t="s">
        <v>18</v>
      </c>
      <c r="E10" s="18">
        <v>55</v>
      </c>
      <c r="F10" s="18"/>
      <c r="G10" s="18"/>
    </row>
    <row r="11" spans="1:7" ht="22.5" customHeight="1" x14ac:dyDescent="0.25">
      <c r="A11" s="32">
        <v>2</v>
      </c>
      <c r="B11" s="4" t="s">
        <v>20</v>
      </c>
      <c r="C11" s="32">
        <v>5</v>
      </c>
      <c r="D11" s="32" t="s">
        <v>18</v>
      </c>
      <c r="E11" s="18">
        <v>200</v>
      </c>
      <c r="F11" s="18"/>
      <c r="G11" s="18"/>
    </row>
    <row r="12" spans="1:7" ht="22.5" customHeight="1" x14ac:dyDescent="0.25">
      <c r="A12" s="32">
        <v>3</v>
      </c>
      <c r="B12" s="4" t="s">
        <v>21</v>
      </c>
      <c r="C12" s="32"/>
      <c r="D12" s="32" t="s">
        <v>18</v>
      </c>
      <c r="E12" s="18">
        <v>55</v>
      </c>
      <c r="F12" s="18"/>
      <c r="G12" s="18"/>
    </row>
    <row r="13" spans="1:7" ht="22.5" customHeight="1" x14ac:dyDescent="0.25">
      <c r="A13" s="32">
        <v>4</v>
      </c>
      <c r="B13" s="4" t="s">
        <v>22</v>
      </c>
      <c r="C13" s="32"/>
      <c r="D13" s="32" t="s">
        <v>18</v>
      </c>
      <c r="E13" s="18">
        <v>55</v>
      </c>
      <c r="F13" s="18"/>
      <c r="G13" s="18"/>
    </row>
    <row r="14" spans="1:7" ht="22.5" customHeight="1" x14ac:dyDescent="0.25">
      <c r="A14" s="31" t="s">
        <v>5</v>
      </c>
      <c r="B14" s="12" t="s">
        <v>23</v>
      </c>
      <c r="C14" s="32"/>
      <c r="D14" s="32">
        <v>1</v>
      </c>
      <c r="E14" s="18">
        <v>55</v>
      </c>
      <c r="F14" s="18"/>
      <c r="G14" s="18"/>
    </row>
    <row r="15" spans="1:7" ht="22.5" customHeight="1" x14ac:dyDescent="0.25">
      <c r="A15" s="31" t="s">
        <v>6</v>
      </c>
      <c r="B15" s="12" t="s">
        <v>111</v>
      </c>
      <c r="C15" s="11" t="s">
        <v>141</v>
      </c>
      <c r="D15" s="32"/>
      <c r="E15" s="18">
        <v>55</v>
      </c>
      <c r="F15" s="18"/>
      <c r="G15" s="18"/>
    </row>
    <row r="16" spans="1:7" ht="48.75" customHeight="1" x14ac:dyDescent="0.25">
      <c r="A16" s="31" t="s">
        <v>7</v>
      </c>
      <c r="B16" s="12" t="s">
        <v>112</v>
      </c>
      <c r="C16" s="32" t="s">
        <v>145</v>
      </c>
      <c r="D16" s="32"/>
      <c r="E16" s="18">
        <v>55</v>
      </c>
      <c r="F16" s="18"/>
      <c r="G16" s="18"/>
    </row>
    <row r="17" spans="1:7" ht="22.5" customHeight="1" x14ac:dyDescent="0.25">
      <c r="A17" s="31" t="s">
        <v>8</v>
      </c>
      <c r="B17" s="12" t="s">
        <v>24</v>
      </c>
      <c r="C17" s="6" t="s">
        <v>146</v>
      </c>
      <c r="D17" s="6" t="s">
        <v>147</v>
      </c>
      <c r="E17" s="18">
        <v>55</v>
      </c>
      <c r="F17" s="18">
        <f>2806/400</f>
        <v>7.0149999999999997</v>
      </c>
      <c r="G17" s="18"/>
    </row>
    <row r="18" spans="1:7" ht="22.5" customHeight="1" x14ac:dyDescent="0.25">
      <c r="A18" s="32">
        <v>1</v>
      </c>
      <c r="B18" s="4" t="s">
        <v>113</v>
      </c>
      <c r="C18" s="6" t="s">
        <v>144</v>
      </c>
      <c r="D18" s="32"/>
      <c r="E18" s="18">
        <v>55</v>
      </c>
      <c r="F18" s="18"/>
      <c r="G18" s="18"/>
    </row>
    <row r="19" spans="1:7" ht="22.5" customHeight="1" x14ac:dyDescent="0.25">
      <c r="A19" s="32">
        <v>2</v>
      </c>
      <c r="B19" s="4" t="s">
        <v>114</v>
      </c>
      <c r="C19" s="6" t="s">
        <v>148</v>
      </c>
      <c r="D19" s="32"/>
      <c r="E19" s="18">
        <v>20</v>
      </c>
      <c r="F19" s="18"/>
      <c r="G19" s="18"/>
    </row>
    <row r="20" spans="1:7" ht="60" customHeight="1" x14ac:dyDescent="0.25">
      <c r="A20" s="32">
        <v>3</v>
      </c>
      <c r="B20" s="13" t="s">
        <v>115</v>
      </c>
      <c r="C20" s="32"/>
      <c r="D20" s="32"/>
      <c r="E20" s="18">
        <v>30</v>
      </c>
      <c r="F20" s="18"/>
      <c r="G20" s="18"/>
    </row>
    <row r="21" spans="1:7" ht="39" customHeight="1" x14ac:dyDescent="0.25">
      <c r="A21" s="32">
        <v>4</v>
      </c>
      <c r="B21" s="13" t="s">
        <v>116</v>
      </c>
      <c r="C21" s="6" t="s">
        <v>148</v>
      </c>
      <c r="D21" s="32"/>
      <c r="E21" s="18">
        <v>60</v>
      </c>
      <c r="F21" s="18"/>
      <c r="G21" s="18"/>
    </row>
    <row r="22" spans="1:7" ht="46.5" customHeight="1" x14ac:dyDescent="0.25">
      <c r="A22" s="32">
        <v>5</v>
      </c>
      <c r="B22" s="13" t="s">
        <v>117</v>
      </c>
      <c r="C22" s="6" t="s">
        <v>148</v>
      </c>
      <c r="D22" s="32"/>
      <c r="E22" s="18">
        <v>48</v>
      </c>
      <c r="F22" s="18"/>
      <c r="G22" s="18"/>
    </row>
    <row r="23" spans="1:7" ht="40.5" customHeight="1" x14ac:dyDescent="0.25">
      <c r="A23" s="32">
        <v>6</v>
      </c>
      <c r="B23" s="13" t="s">
        <v>118</v>
      </c>
      <c r="C23" s="6" t="s">
        <v>148</v>
      </c>
      <c r="D23" s="32"/>
      <c r="E23" s="18">
        <v>70</v>
      </c>
      <c r="F23" s="18"/>
      <c r="G23" s="18"/>
    </row>
    <row r="24" spans="1:7" ht="48.75" customHeight="1" x14ac:dyDescent="0.25">
      <c r="A24" s="32">
        <v>7</v>
      </c>
      <c r="B24" s="13" t="s">
        <v>119</v>
      </c>
      <c r="C24" s="6" t="s">
        <v>148</v>
      </c>
      <c r="D24" s="32"/>
      <c r="E24" s="18">
        <v>30</v>
      </c>
      <c r="F24" s="18"/>
      <c r="G24" s="18"/>
    </row>
    <row r="25" spans="1:7" ht="59.25" customHeight="1" x14ac:dyDescent="0.25">
      <c r="A25" s="32">
        <v>8</v>
      </c>
      <c r="B25" s="13" t="s">
        <v>120</v>
      </c>
      <c r="C25" s="6" t="s">
        <v>148</v>
      </c>
      <c r="D25" s="32"/>
      <c r="E25" s="18">
        <v>18</v>
      </c>
      <c r="F25" s="18"/>
      <c r="G25" s="18"/>
    </row>
    <row r="26" spans="1:7" ht="47.25" customHeight="1" x14ac:dyDescent="0.25">
      <c r="A26" s="32">
        <v>9</v>
      </c>
      <c r="B26" s="13" t="s">
        <v>121</v>
      </c>
      <c r="C26" s="6" t="s">
        <v>148</v>
      </c>
      <c r="D26" s="32"/>
      <c r="E26" s="18">
        <v>70</v>
      </c>
      <c r="F26" s="18"/>
      <c r="G26" s="18"/>
    </row>
    <row r="27" spans="1:7" ht="45.75" customHeight="1" x14ac:dyDescent="0.25">
      <c r="A27" s="31" t="s">
        <v>25</v>
      </c>
      <c r="B27" s="12" t="s">
        <v>122</v>
      </c>
      <c r="C27" s="32"/>
      <c r="D27" s="32" t="s">
        <v>26</v>
      </c>
      <c r="E27" s="18">
        <v>200</v>
      </c>
      <c r="F27" s="18"/>
      <c r="G27" s="18"/>
    </row>
    <row r="28" spans="1:7" ht="36.75" customHeight="1" x14ac:dyDescent="0.25">
      <c r="A28" s="32">
        <v>1</v>
      </c>
      <c r="B28" s="4" t="s">
        <v>27</v>
      </c>
      <c r="C28" s="32"/>
      <c r="D28" s="32"/>
      <c r="E28" s="18">
        <v>200</v>
      </c>
      <c r="F28" s="18"/>
      <c r="G28" s="18"/>
    </row>
    <row r="29" spans="1:7" ht="23.25" customHeight="1" x14ac:dyDescent="0.25">
      <c r="A29" s="32">
        <v>1.1000000000000001</v>
      </c>
      <c r="B29" s="4" t="s">
        <v>28</v>
      </c>
      <c r="C29" s="6" t="s">
        <v>129</v>
      </c>
      <c r="D29" s="14" t="s">
        <v>138</v>
      </c>
      <c r="E29" s="18">
        <f>SUM(E8:E28)</f>
        <v>2806</v>
      </c>
      <c r="F29" s="18"/>
      <c r="G29" s="18"/>
    </row>
    <row r="30" spans="1:7" ht="23.25" customHeight="1" x14ac:dyDescent="0.25">
      <c r="A30" s="32">
        <v>1.2</v>
      </c>
      <c r="B30" s="4" t="s">
        <v>29</v>
      </c>
      <c r="C30" s="6" t="s">
        <v>130</v>
      </c>
      <c r="D30" s="14" t="s">
        <v>149</v>
      </c>
      <c r="E30" s="18"/>
      <c r="F30" s="18"/>
      <c r="G30" s="18"/>
    </row>
    <row r="31" spans="1:7" ht="23.25" customHeight="1" x14ac:dyDescent="0.25">
      <c r="A31" s="32">
        <v>1.3</v>
      </c>
      <c r="B31" s="4" t="s">
        <v>30</v>
      </c>
      <c r="C31" s="6" t="s">
        <v>130</v>
      </c>
      <c r="D31" s="14" t="s">
        <v>149</v>
      </c>
      <c r="E31" s="19"/>
      <c r="F31" s="18"/>
      <c r="G31" s="18"/>
    </row>
    <row r="32" spans="1:7" ht="23.25" customHeight="1" x14ac:dyDescent="0.25">
      <c r="A32" s="32">
        <v>1.4</v>
      </c>
      <c r="B32" s="4" t="s">
        <v>31</v>
      </c>
      <c r="C32" s="6" t="s">
        <v>129</v>
      </c>
      <c r="D32" s="14" t="s">
        <v>138</v>
      </c>
      <c r="E32" s="18"/>
      <c r="F32" s="18"/>
      <c r="G32" s="18"/>
    </row>
    <row r="33" spans="1:7" ht="23.25" customHeight="1" x14ac:dyDescent="0.25">
      <c r="A33" s="32">
        <v>1.5</v>
      </c>
      <c r="B33" s="4" t="s">
        <v>32</v>
      </c>
      <c r="C33" s="6" t="s">
        <v>142</v>
      </c>
      <c r="D33" s="14" t="s">
        <v>143</v>
      </c>
      <c r="E33" s="18"/>
      <c r="F33" s="18"/>
      <c r="G33" s="18"/>
    </row>
    <row r="34" spans="1:7" ht="44.25" customHeight="1" x14ac:dyDescent="0.25">
      <c r="A34" s="15">
        <v>2</v>
      </c>
      <c r="B34" s="16" t="s">
        <v>33</v>
      </c>
      <c r="C34" s="15"/>
      <c r="D34" s="17"/>
      <c r="E34" s="18"/>
      <c r="F34" s="18"/>
      <c r="G34" s="18"/>
    </row>
    <row r="35" spans="1:7" ht="26.25" customHeight="1" x14ac:dyDescent="0.25">
      <c r="A35" s="15">
        <v>2.1</v>
      </c>
      <c r="B35" s="16" t="s">
        <v>28</v>
      </c>
      <c r="C35" s="15"/>
      <c r="D35" s="17"/>
      <c r="E35" s="18"/>
      <c r="F35" s="18"/>
      <c r="G35" s="18"/>
    </row>
    <row r="36" spans="1:7" ht="26.25" customHeight="1" x14ac:dyDescent="0.25">
      <c r="A36" s="15">
        <v>2.2000000000000002</v>
      </c>
      <c r="B36" s="16" t="s">
        <v>29</v>
      </c>
      <c r="C36" s="15"/>
      <c r="D36" s="17"/>
      <c r="E36" s="18"/>
      <c r="F36" s="18"/>
      <c r="G36" s="18"/>
    </row>
    <row r="37" spans="1:7" ht="26.25" customHeight="1" x14ac:dyDescent="0.25">
      <c r="A37" s="15">
        <v>2.2999999999999998</v>
      </c>
      <c r="B37" s="16" t="s">
        <v>30</v>
      </c>
      <c r="C37" s="15"/>
      <c r="D37" s="17"/>
      <c r="E37" s="18"/>
      <c r="F37" s="18"/>
      <c r="G37" s="18"/>
    </row>
    <row r="38" spans="1:7" ht="26.25" customHeight="1" x14ac:dyDescent="0.25">
      <c r="A38" s="15">
        <v>2.4</v>
      </c>
      <c r="B38" s="16" t="s">
        <v>31</v>
      </c>
      <c r="C38" s="15"/>
      <c r="D38" s="17"/>
      <c r="E38" s="18"/>
      <c r="F38" s="18"/>
      <c r="G38" s="18"/>
    </row>
    <row r="39" spans="1:7" ht="26.25" customHeight="1" x14ac:dyDescent="0.25">
      <c r="A39" s="15">
        <v>2.5</v>
      </c>
      <c r="B39" s="16" t="s">
        <v>32</v>
      </c>
      <c r="C39" s="15"/>
      <c r="D39" s="17"/>
      <c r="E39" s="18"/>
      <c r="F39" s="18"/>
      <c r="G39" s="18"/>
    </row>
    <row r="40" spans="1:7" ht="69.75" customHeight="1" x14ac:dyDescent="0.25">
      <c r="A40" s="31" t="s">
        <v>34</v>
      </c>
      <c r="B40" s="12" t="s">
        <v>123</v>
      </c>
      <c r="C40" s="32">
        <v>82</v>
      </c>
      <c r="D40" s="32" t="s">
        <v>35</v>
      </c>
      <c r="E40" s="18"/>
      <c r="F40" s="18"/>
      <c r="G40" s="18"/>
    </row>
    <row r="41" spans="1:7" ht="38.25" customHeight="1" x14ac:dyDescent="0.25">
      <c r="A41" s="31" t="s">
        <v>36</v>
      </c>
      <c r="B41" s="12" t="s">
        <v>37</v>
      </c>
      <c r="C41" s="32"/>
      <c r="D41" s="32" t="s">
        <v>38</v>
      </c>
      <c r="E41" s="18"/>
      <c r="F41" s="18"/>
      <c r="G41" s="18"/>
    </row>
    <row r="42" spans="1:7" ht="23.25" customHeight="1" x14ac:dyDescent="0.25">
      <c r="A42" s="32">
        <v>1</v>
      </c>
      <c r="B42" s="4" t="s">
        <v>39</v>
      </c>
      <c r="C42" s="32">
        <v>1</v>
      </c>
      <c r="D42" s="32"/>
      <c r="E42" s="18"/>
      <c r="F42" s="18"/>
      <c r="G42" s="18"/>
    </row>
    <row r="43" spans="1:7" ht="23.25" customHeight="1" x14ac:dyDescent="0.25">
      <c r="A43" s="32">
        <v>2</v>
      </c>
      <c r="B43" s="4" t="s">
        <v>40</v>
      </c>
      <c r="C43" s="32"/>
      <c r="D43" s="32"/>
      <c r="E43" s="18"/>
      <c r="F43" s="18"/>
      <c r="G43" s="18"/>
    </row>
    <row r="44" spans="1:7" ht="23.25" customHeight="1" x14ac:dyDescent="0.25">
      <c r="A44" s="32">
        <v>3</v>
      </c>
      <c r="B44" s="4" t="s">
        <v>41</v>
      </c>
      <c r="C44" s="32">
        <v>1</v>
      </c>
      <c r="D44" s="32"/>
      <c r="E44" s="18"/>
      <c r="F44" s="18"/>
      <c r="G44" s="18"/>
    </row>
    <row r="45" spans="1:7" ht="57.75" customHeight="1" x14ac:dyDescent="0.25">
      <c r="A45" s="32">
        <v>4</v>
      </c>
      <c r="B45" s="4" t="s">
        <v>42</v>
      </c>
      <c r="C45" s="32">
        <v>15</v>
      </c>
      <c r="D45" s="32"/>
      <c r="E45" s="18"/>
      <c r="F45" s="18"/>
      <c r="G45" s="18"/>
    </row>
    <row r="46" spans="1:7" ht="39" customHeight="1" x14ac:dyDescent="0.25">
      <c r="A46" s="32">
        <v>5</v>
      </c>
      <c r="B46" s="7" t="s">
        <v>131</v>
      </c>
      <c r="C46" s="32">
        <v>3</v>
      </c>
      <c r="D46" s="32"/>
      <c r="E46" s="18"/>
      <c r="F46" s="18"/>
      <c r="G46" s="18"/>
    </row>
    <row r="47" spans="1:7" ht="22.5" customHeight="1" x14ac:dyDescent="0.25">
      <c r="A47" s="32">
        <v>6</v>
      </c>
      <c r="B47" s="4" t="s">
        <v>43</v>
      </c>
      <c r="C47" s="32"/>
      <c r="D47" s="32"/>
      <c r="E47" s="18"/>
      <c r="F47" s="18"/>
      <c r="G47" s="18"/>
    </row>
    <row r="48" spans="1:7" ht="24.75" customHeight="1" x14ac:dyDescent="0.25">
      <c r="A48" s="32"/>
      <c r="B48" s="32" t="s">
        <v>2</v>
      </c>
      <c r="C48" s="32" t="s">
        <v>124</v>
      </c>
      <c r="D48" s="11"/>
      <c r="E48" s="18"/>
      <c r="F48" s="18"/>
      <c r="G48" s="18"/>
    </row>
    <row r="49" spans="1:7" ht="24.75" customHeight="1" x14ac:dyDescent="0.25">
      <c r="A49" s="31" t="s">
        <v>44</v>
      </c>
      <c r="B49" s="12" t="s">
        <v>45</v>
      </c>
      <c r="C49" s="32" t="s">
        <v>150</v>
      </c>
      <c r="D49" s="11"/>
      <c r="E49" s="18"/>
      <c r="F49" s="18"/>
      <c r="G49" s="18"/>
    </row>
    <row r="50" spans="1:7" ht="24.75" customHeight="1" x14ac:dyDescent="0.25">
      <c r="A50" s="31" t="s">
        <v>46</v>
      </c>
      <c r="B50" s="12" t="s">
        <v>47</v>
      </c>
      <c r="C50" s="32" t="s">
        <v>150</v>
      </c>
      <c r="D50" s="11"/>
      <c r="E50" s="18"/>
      <c r="F50" s="18"/>
      <c r="G50" s="18"/>
    </row>
    <row r="51" spans="1:7" ht="69" customHeight="1" x14ac:dyDescent="0.25">
      <c r="A51" s="32"/>
      <c r="B51" s="32" t="s">
        <v>2</v>
      </c>
      <c r="C51" s="32" t="s">
        <v>125</v>
      </c>
      <c r="D51" s="32" t="s">
        <v>48</v>
      </c>
      <c r="E51" s="32" t="s">
        <v>49</v>
      </c>
      <c r="F51" s="11"/>
      <c r="G51" s="11"/>
    </row>
    <row r="52" spans="1:7" ht="38.25" customHeight="1" x14ac:dyDescent="0.25">
      <c r="A52" s="31" t="s">
        <v>50</v>
      </c>
      <c r="B52" s="12" t="s">
        <v>51</v>
      </c>
      <c r="C52" s="32"/>
      <c r="D52" s="32"/>
      <c r="E52" s="32"/>
      <c r="F52" s="11"/>
      <c r="G52" s="11"/>
    </row>
    <row r="53" spans="1:7" x14ac:dyDescent="0.25">
      <c r="A53" s="31" t="s">
        <v>52</v>
      </c>
      <c r="B53" s="12" t="s">
        <v>53</v>
      </c>
      <c r="C53" s="32"/>
      <c r="D53" s="32"/>
      <c r="E53" s="32"/>
      <c r="F53" s="11"/>
      <c r="G53" s="11"/>
    </row>
    <row r="54" spans="1:7" x14ac:dyDescent="0.25">
      <c r="A54" s="48" t="s">
        <v>54</v>
      </c>
      <c r="B54" s="48" t="s">
        <v>55</v>
      </c>
      <c r="C54" s="32" t="s">
        <v>56</v>
      </c>
      <c r="D54" s="41" t="s">
        <v>57</v>
      </c>
      <c r="E54" s="41"/>
      <c r="F54" s="41" t="s">
        <v>126</v>
      </c>
      <c r="G54" s="41"/>
    </row>
    <row r="55" spans="1:7" x14ac:dyDescent="0.25">
      <c r="A55" s="48"/>
      <c r="B55" s="48"/>
      <c r="C55" s="32"/>
      <c r="D55" s="32" t="s">
        <v>58</v>
      </c>
      <c r="E55" s="32" t="s">
        <v>59</v>
      </c>
      <c r="F55" s="32" t="s">
        <v>58</v>
      </c>
      <c r="G55" s="32" t="s">
        <v>59</v>
      </c>
    </row>
    <row r="56" spans="1:7" x14ac:dyDescent="0.25">
      <c r="A56" s="32">
        <v>1</v>
      </c>
      <c r="B56" s="4" t="s">
        <v>60</v>
      </c>
      <c r="C56" s="32" t="s">
        <v>132</v>
      </c>
      <c r="D56" s="32"/>
      <c r="E56" s="32" t="s">
        <v>132</v>
      </c>
      <c r="F56" s="32"/>
      <c r="G56" s="32"/>
    </row>
    <row r="57" spans="1:7" ht="35.25" customHeight="1" x14ac:dyDescent="0.25">
      <c r="A57" s="32">
        <v>2</v>
      </c>
      <c r="B57" s="4" t="s">
        <v>61</v>
      </c>
      <c r="C57" s="32"/>
      <c r="D57" s="32"/>
      <c r="E57" s="32"/>
      <c r="F57" s="32"/>
      <c r="G57" s="32"/>
    </row>
    <row r="58" spans="1:7" ht="63" customHeight="1" x14ac:dyDescent="0.25">
      <c r="A58" s="42" t="s">
        <v>127</v>
      </c>
      <c r="B58" s="42"/>
      <c r="C58" s="42"/>
      <c r="D58" s="42"/>
      <c r="E58" s="42"/>
      <c r="F58" s="42"/>
      <c r="G58" s="42"/>
    </row>
    <row r="59" spans="1:7" ht="35.25" customHeight="1" x14ac:dyDescent="0.25">
      <c r="A59" s="32"/>
      <c r="B59" s="32"/>
      <c r="C59" s="32" t="s">
        <v>62</v>
      </c>
      <c r="D59" s="32" t="s">
        <v>63</v>
      </c>
      <c r="E59" s="11"/>
      <c r="F59" s="11"/>
      <c r="G59" s="11"/>
    </row>
    <row r="60" spans="1:7" ht="35.25" customHeight="1" x14ac:dyDescent="0.25">
      <c r="A60" s="31" t="s">
        <v>64</v>
      </c>
      <c r="B60" s="12" t="s">
        <v>65</v>
      </c>
      <c r="C60" s="32" t="s">
        <v>132</v>
      </c>
      <c r="D60" s="32"/>
      <c r="E60" s="11"/>
      <c r="F60" s="11"/>
      <c r="G60" s="11"/>
    </row>
    <row r="61" spans="1:7" ht="35.25" customHeight="1" x14ac:dyDescent="0.25">
      <c r="A61" s="31" t="s">
        <v>66</v>
      </c>
      <c r="B61" s="12" t="s">
        <v>67</v>
      </c>
      <c r="C61" s="32" t="s">
        <v>132</v>
      </c>
      <c r="D61" s="32"/>
      <c r="E61" s="11"/>
      <c r="F61" s="11"/>
      <c r="G61" s="11"/>
    </row>
    <row r="62" spans="1:7" ht="35.25" customHeight="1" x14ac:dyDescent="0.25">
      <c r="A62" s="31" t="s">
        <v>68</v>
      </c>
      <c r="B62" s="12" t="s">
        <v>69</v>
      </c>
      <c r="C62" s="32" t="s">
        <v>132</v>
      </c>
      <c r="D62" s="32"/>
      <c r="E62" s="11"/>
      <c r="F62" s="11"/>
      <c r="G62" s="11"/>
    </row>
    <row r="63" spans="1:7" ht="35.25" customHeight="1" x14ac:dyDescent="0.25">
      <c r="A63" s="31" t="s">
        <v>70</v>
      </c>
      <c r="B63" s="12" t="s">
        <v>71</v>
      </c>
      <c r="C63" s="32" t="s">
        <v>132</v>
      </c>
      <c r="D63" s="32"/>
      <c r="E63" s="11"/>
      <c r="F63" s="11"/>
      <c r="G63" s="11"/>
    </row>
    <row r="64" spans="1:7" ht="35.25" customHeight="1" x14ac:dyDescent="0.25">
      <c r="A64" s="31" t="s">
        <v>72</v>
      </c>
      <c r="B64" s="12" t="s">
        <v>73</v>
      </c>
      <c r="C64" s="32" t="s">
        <v>132</v>
      </c>
      <c r="D64" s="32"/>
      <c r="E64" s="11"/>
      <c r="F64" s="11"/>
      <c r="G64" s="11"/>
    </row>
    <row r="65" spans="1:7" x14ac:dyDescent="0.25">
      <c r="A65" s="28"/>
    </row>
    <row r="66" spans="1:7" ht="18.75" customHeight="1" x14ac:dyDescent="0.25">
      <c r="A66" s="43"/>
      <c r="C66" s="44" t="s">
        <v>157</v>
      </c>
      <c r="D66" s="44"/>
      <c r="E66" s="44"/>
      <c r="F66" s="44"/>
      <c r="G66" s="44"/>
    </row>
    <row r="67" spans="1:7" ht="18.75" customHeight="1" x14ac:dyDescent="0.25">
      <c r="A67" s="43"/>
      <c r="C67" s="44" t="s">
        <v>9</v>
      </c>
      <c r="D67" s="44"/>
      <c r="E67" s="44"/>
      <c r="F67" s="44"/>
      <c r="G67" s="44"/>
    </row>
    <row r="68" spans="1:7" ht="18.75" customHeight="1" x14ac:dyDescent="0.25">
      <c r="A68" s="43"/>
      <c r="C68" s="44" t="s">
        <v>10</v>
      </c>
      <c r="D68" s="44"/>
      <c r="E68" s="44"/>
      <c r="F68" s="44"/>
      <c r="G68" s="44"/>
    </row>
    <row r="74" spans="1:7" ht="21.75" customHeight="1" x14ac:dyDescent="0.3">
      <c r="C74" s="40" t="s">
        <v>135</v>
      </c>
      <c r="D74" s="40"/>
      <c r="E74" s="40"/>
      <c r="F74" s="40"/>
      <c r="G74" s="40"/>
    </row>
  </sheetData>
  <mergeCells count="14">
    <mergeCell ref="A2:C2"/>
    <mergeCell ref="A3:C3"/>
    <mergeCell ref="A4:D4"/>
    <mergeCell ref="A5:D5"/>
    <mergeCell ref="A54:A55"/>
    <mergeCell ref="B54:B55"/>
    <mergeCell ref="D54:E54"/>
    <mergeCell ref="C74:G74"/>
    <mergeCell ref="F54:G54"/>
    <mergeCell ref="A58:G58"/>
    <mergeCell ref="A66:A68"/>
    <mergeCell ref="C66:G66"/>
    <mergeCell ref="C67:G67"/>
    <mergeCell ref="C68:G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opLeftCell="A82" workbookViewId="0">
      <selection activeCell="Q7" sqref="Q1:Q1048576"/>
    </sheetView>
  </sheetViews>
  <sheetFormatPr defaultRowHeight="18.75" x14ac:dyDescent="0.3"/>
  <cols>
    <col min="1" max="1" width="3.6640625" customWidth="1"/>
    <col min="2" max="2" width="19.77734375" customWidth="1"/>
    <col min="3" max="3" width="6.77734375" style="9" customWidth="1"/>
    <col min="4" max="4" width="5.5546875" customWidth="1"/>
    <col min="5" max="5" width="6" customWidth="1"/>
    <col min="6" max="8" width="6.109375" customWidth="1"/>
    <col min="9" max="13" width="6.6640625" customWidth="1"/>
    <col min="14" max="16" width="5.77734375" customWidth="1"/>
    <col min="17" max="17" width="0" hidden="1" customWidth="1"/>
  </cols>
  <sheetData>
    <row r="2" spans="1:17" x14ac:dyDescent="0.3">
      <c r="O2" s="57" t="s">
        <v>74</v>
      </c>
      <c r="P2" s="57"/>
    </row>
    <row r="3" spans="1:17" ht="24" customHeight="1" x14ac:dyDescent="0.3">
      <c r="A3" s="45" t="s">
        <v>109</v>
      </c>
      <c r="B3" s="45"/>
      <c r="C3" s="45"/>
      <c r="D3" s="45"/>
      <c r="E3" s="45"/>
      <c r="F3" s="45"/>
    </row>
    <row r="4" spans="1:17" ht="24" customHeight="1" x14ac:dyDescent="0.3">
      <c r="A4" s="58" t="s">
        <v>134</v>
      </c>
      <c r="B4" s="58"/>
      <c r="C4" s="58"/>
      <c r="D4" s="58"/>
      <c r="E4" s="58"/>
      <c r="F4" s="58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7" x14ac:dyDescent="0.3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7" ht="31.5" customHeight="1" x14ac:dyDescent="0.3">
      <c r="A6" s="50" t="s">
        <v>156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7" ht="12" customHeight="1" x14ac:dyDescent="0.3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x14ac:dyDescent="0.3">
      <c r="A8" s="51" t="s">
        <v>1</v>
      </c>
      <c r="B8" s="51" t="s">
        <v>2</v>
      </c>
      <c r="C8" s="52" t="s">
        <v>11</v>
      </c>
      <c r="D8" s="51" t="s">
        <v>75</v>
      </c>
      <c r="E8" s="51"/>
      <c r="F8" s="51"/>
      <c r="G8" s="51"/>
      <c r="H8" s="51"/>
      <c r="I8" s="51"/>
      <c r="J8" s="51" t="s">
        <v>76</v>
      </c>
      <c r="K8" s="51"/>
      <c r="L8" s="51"/>
      <c r="M8" s="51" t="s">
        <v>77</v>
      </c>
      <c r="N8" s="51"/>
      <c r="O8" s="51"/>
      <c r="P8" s="51"/>
    </row>
    <row r="9" spans="1:17" ht="24" x14ac:dyDescent="0.3">
      <c r="A9" s="51"/>
      <c r="B9" s="51"/>
      <c r="C9" s="52"/>
      <c r="D9" s="23" t="s">
        <v>78</v>
      </c>
      <c r="E9" s="23" t="s">
        <v>79</v>
      </c>
      <c r="F9" s="23" t="s">
        <v>80</v>
      </c>
      <c r="G9" s="23" t="s">
        <v>81</v>
      </c>
      <c r="H9" s="23" t="s">
        <v>82</v>
      </c>
      <c r="I9" s="23" t="s">
        <v>83</v>
      </c>
      <c r="J9" s="23" t="s">
        <v>84</v>
      </c>
      <c r="K9" s="23" t="s">
        <v>85</v>
      </c>
      <c r="L9" s="23" t="s">
        <v>86</v>
      </c>
      <c r="M9" s="23" t="s">
        <v>140</v>
      </c>
      <c r="N9" s="23" t="s">
        <v>87</v>
      </c>
      <c r="O9" s="23" t="s">
        <v>12</v>
      </c>
      <c r="P9" s="23" t="s">
        <v>139</v>
      </c>
      <c r="Q9">
        <f>C11+C22+C19</f>
        <v>34</v>
      </c>
    </row>
    <row r="10" spans="1:17" ht="24" x14ac:dyDescent="0.3">
      <c r="A10" s="51"/>
      <c r="B10" s="21" t="s">
        <v>88</v>
      </c>
      <c r="C10" s="20">
        <f>C11+C19+C22</f>
        <v>34</v>
      </c>
      <c r="D10" s="23"/>
      <c r="E10" s="23"/>
      <c r="F10" s="23">
        <f>F11+F19+F22</f>
        <v>24</v>
      </c>
      <c r="G10" s="24">
        <f t="shared" ref="G10:P10" si="0">G11+G19+G22</f>
        <v>5</v>
      </c>
      <c r="H10" s="24">
        <f t="shared" si="0"/>
        <v>1</v>
      </c>
      <c r="I10" s="24">
        <f t="shared" si="0"/>
        <v>4</v>
      </c>
      <c r="J10" s="24">
        <f t="shared" si="0"/>
        <v>2</v>
      </c>
      <c r="K10" s="24">
        <f t="shared" si="0"/>
        <v>5</v>
      </c>
      <c r="L10" s="24">
        <f t="shared" si="0"/>
        <v>18</v>
      </c>
      <c r="M10" s="24">
        <f t="shared" si="0"/>
        <v>14</v>
      </c>
      <c r="N10" s="24">
        <f t="shared" si="0"/>
        <v>11</v>
      </c>
      <c r="O10" s="24">
        <f t="shared" si="0"/>
        <v>0</v>
      </c>
      <c r="P10" s="24">
        <f t="shared" si="0"/>
        <v>0</v>
      </c>
      <c r="Q10" s="27">
        <f>F10+G10+H10+I10</f>
        <v>34</v>
      </c>
    </row>
    <row r="11" spans="1:17" s="9" customFormat="1" x14ac:dyDescent="0.3">
      <c r="A11" s="25" t="s">
        <v>3</v>
      </c>
      <c r="B11" s="21" t="s">
        <v>89</v>
      </c>
      <c r="C11" s="20">
        <f>SUM(D11:I11)</f>
        <v>24</v>
      </c>
      <c r="D11" s="20"/>
      <c r="E11" s="20"/>
      <c r="F11" s="20">
        <f>SUM(F12:F18)</f>
        <v>19</v>
      </c>
      <c r="G11" s="20">
        <f t="shared" ref="G11" si="1">SUM(G12:G18)</f>
        <v>4</v>
      </c>
      <c r="H11" s="20">
        <f t="shared" ref="H11:N11" si="2">SUM(H12:H18)</f>
        <v>1</v>
      </c>
      <c r="I11" s="20">
        <f t="shared" si="2"/>
        <v>0</v>
      </c>
      <c r="J11" s="20">
        <f t="shared" si="2"/>
        <v>1</v>
      </c>
      <c r="K11" s="20">
        <f t="shared" si="2"/>
        <v>5</v>
      </c>
      <c r="L11" s="34">
        <f t="shared" si="2"/>
        <v>18</v>
      </c>
      <c r="M11" s="20">
        <f t="shared" si="2"/>
        <v>13</v>
      </c>
      <c r="N11" s="20">
        <f t="shared" si="2"/>
        <v>11</v>
      </c>
      <c r="O11" s="20">
        <f t="shared" ref="O11:P11" si="3">SUM(O12:O18)</f>
        <v>0</v>
      </c>
      <c r="P11" s="20">
        <f t="shared" si="3"/>
        <v>0</v>
      </c>
    </row>
    <row r="12" spans="1:17" ht="42" customHeight="1" x14ac:dyDescent="0.3">
      <c r="A12" s="53" t="s">
        <v>90</v>
      </c>
      <c r="B12" s="54"/>
      <c r="C12" s="20">
        <f>SUM(D12:I12)</f>
        <v>17</v>
      </c>
      <c r="D12" s="23"/>
      <c r="E12" s="23"/>
      <c r="F12" s="8">
        <v>14</v>
      </c>
      <c r="G12" s="8">
        <v>3</v>
      </c>
      <c r="H12" s="8"/>
      <c r="I12" s="23"/>
      <c r="J12" s="35"/>
      <c r="K12" s="35">
        <v>3</v>
      </c>
      <c r="L12" s="35">
        <v>14</v>
      </c>
      <c r="M12" s="23">
        <v>10</v>
      </c>
      <c r="N12" s="23">
        <v>7</v>
      </c>
      <c r="O12" s="23"/>
      <c r="P12" s="23"/>
    </row>
    <row r="13" spans="1:17" s="38" customFormat="1" x14ac:dyDescent="0.3">
      <c r="A13" s="35">
        <v>1</v>
      </c>
      <c r="B13" s="36" t="s">
        <v>91</v>
      </c>
      <c r="C13" s="37">
        <f t="shared" ref="C13:C18" si="4">SUM(D13:I13)</f>
        <v>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7" s="38" customFormat="1" x14ac:dyDescent="0.3">
      <c r="A14" s="35">
        <v>2</v>
      </c>
      <c r="B14" s="36" t="s">
        <v>92</v>
      </c>
      <c r="C14" s="37">
        <f t="shared" si="4"/>
        <v>2</v>
      </c>
      <c r="D14" s="35"/>
      <c r="E14" s="35"/>
      <c r="F14" s="35">
        <v>2</v>
      </c>
      <c r="G14" s="35"/>
      <c r="H14" s="35"/>
      <c r="I14" s="35"/>
      <c r="J14" s="35"/>
      <c r="K14" s="35"/>
      <c r="L14" s="35">
        <v>2</v>
      </c>
      <c r="M14" s="35">
        <v>1</v>
      </c>
      <c r="N14" s="35">
        <v>1</v>
      </c>
      <c r="O14" s="35"/>
      <c r="P14" s="35"/>
    </row>
    <row r="15" spans="1:17" s="38" customFormat="1" x14ac:dyDescent="0.3">
      <c r="A15" s="35">
        <v>3</v>
      </c>
      <c r="B15" s="36" t="s">
        <v>93</v>
      </c>
      <c r="C15" s="37">
        <f t="shared" si="4"/>
        <v>1</v>
      </c>
      <c r="D15" s="35"/>
      <c r="E15" s="35"/>
      <c r="F15" s="35">
        <v>1</v>
      </c>
      <c r="G15" s="35"/>
      <c r="H15" s="35"/>
      <c r="I15" s="35"/>
      <c r="J15" s="35"/>
      <c r="K15" s="35"/>
      <c r="L15" s="35">
        <v>1</v>
      </c>
      <c r="M15" s="35">
        <v>1</v>
      </c>
      <c r="N15" s="35"/>
      <c r="O15" s="35"/>
      <c r="P15" s="35"/>
    </row>
    <row r="16" spans="1:17" s="38" customFormat="1" x14ac:dyDescent="0.3">
      <c r="A16" s="35">
        <v>4</v>
      </c>
      <c r="B16" s="36" t="s">
        <v>94</v>
      </c>
      <c r="C16" s="37">
        <f t="shared" si="4"/>
        <v>1</v>
      </c>
      <c r="D16" s="35"/>
      <c r="E16" s="35"/>
      <c r="F16" s="35"/>
      <c r="G16" s="35">
        <v>1</v>
      </c>
      <c r="H16" s="35"/>
      <c r="I16" s="35"/>
      <c r="J16" s="35"/>
      <c r="K16" s="35">
        <v>1</v>
      </c>
      <c r="L16" s="35"/>
      <c r="M16" s="35"/>
      <c r="N16" s="35">
        <v>1</v>
      </c>
      <c r="O16" s="35"/>
      <c r="P16" s="35"/>
    </row>
    <row r="17" spans="1:16" s="38" customFormat="1" x14ac:dyDescent="0.3">
      <c r="A17" s="35">
        <v>5</v>
      </c>
      <c r="B17" s="36" t="s">
        <v>95</v>
      </c>
      <c r="C17" s="37">
        <f>SUM(D17:I17)</f>
        <v>1</v>
      </c>
      <c r="D17" s="35"/>
      <c r="E17" s="35"/>
      <c r="F17" s="35"/>
      <c r="G17" s="35"/>
      <c r="H17" s="35">
        <v>1</v>
      </c>
      <c r="I17" s="35"/>
      <c r="J17" s="35">
        <v>1</v>
      </c>
      <c r="K17" s="35"/>
      <c r="L17" s="35"/>
      <c r="M17" s="35"/>
      <c r="N17" s="35">
        <v>1</v>
      </c>
      <c r="O17" s="35"/>
      <c r="P17" s="35"/>
    </row>
    <row r="18" spans="1:16" s="38" customFormat="1" x14ac:dyDescent="0.3">
      <c r="A18" s="35">
        <v>6</v>
      </c>
      <c r="B18" s="36" t="s">
        <v>96</v>
      </c>
      <c r="C18" s="37">
        <f t="shared" si="4"/>
        <v>2</v>
      </c>
      <c r="D18" s="35"/>
      <c r="E18" s="35"/>
      <c r="F18" s="35">
        <v>2</v>
      </c>
      <c r="G18" s="35"/>
      <c r="H18" s="35"/>
      <c r="I18" s="35"/>
      <c r="J18" s="35"/>
      <c r="K18" s="35">
        <v>1</v>
      </c>
      <c r="L18" s="35">
        <v>1</v>
      </c>
      <c r="M18" s="35">
        <v>1</v>
      </c>
      <c r="N18" s="35">
        <v>1</v>
      </c>
      <c r="O18" s="35"/>
      <c r="P18" s="35"/>
    </row>
    <row r="19" spans="1:16" s="9" customFormat="1" ht="31.5" customHeight="1" x14ac:dyDescent="0.3">
      <c r="A19" s="20" t="s">
        <v>4</v>
      </c>
      <c r="B19" s="21" t="s">
        <v>97</v>
      </c>
      <c r="C19" s="20">
        <f t="shared" ref="C19:C31" si="5">SUM(D19:H19)</f>
        <v>2</v>
      </c>
      <c r="D19" s="20"/>
      <c r="E19" s="20"/>
      <c r="F19" s="20">
        <f>SUM(F20:F21)</f>
        <v>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x14ac:dyDescent="0.3">
      <c r="A20" s="23">
        <v>1</v>
      </c>
      <c r="B20" s="22" t="s">
        <v>98</v>
      </c>
      <c r="C20" s="20">
        <f t="shared" si="5"/>
        <v>1</v>
      </c>
      <c r="D20" s="23"/>
      <c r="E20" s="23"/>
      <c r="F20" s="23">
        <v>1</v>
      </c>
      <c r="G20" s="23"/>
      <c r="H20" s="23"/>
      <c r="I20" s="23"/>
      <c r="J20" s="23"/>
      <c r="K20" s="23"/>
      <c r="L20" s="23">
        <v>1</v>
      </c>
      <c r="M20" s="23"/>
      <c r="N20" s="23"/>
      <c r="O20" s="23"/>
      <c r="P20" s="23"/>
    </row>
    <row r="21" spans="1:16" x14ac:dyDescent="0.3">
      <c r="A21" s="23">
        <v>2</v>
      </c>
      <c r="B21" s="22" t="s">
        <v>99</v>
      </c>
      <c r="C21" s="20">
        <f t="shared" si="5"/>
        <v>1</v>
      </c>
      <c r="D21" s="23"/>
      <c r="E21" s="23"/>
      <c r="F21" s="23">
        <v>1</v>
      </c>
      <c r="G21" s="23"/>
      <c r="H21" s="23"/>
      <c r="I21" s="23"/>
      <c r="J21" s="23"/>
      <c r="K21" s="23"/>
      <c r="L21" s="23">
        <v>1</v>
      </c>
      <c r="M21" s="23"/>
      <c r="N21" s="23"/>
      <c r="O21" s="23"/>
      <c r="P21" s="23"/>
    </row>
    <row r="22" spans="1:16" s="9" customFormat="1" x14ac:dyDescent="0.3">
      <c r="A22" s="20" t="s">
        <v>5</v>
      </c>
      <c r="B22" s="21" t="s">
        <v>100</v>
      </c>
      <c r="C22" s="20">
        <f>SUM(D22:I22)</f>
        <v>8</v>
      </c>
      <c r="D22" s="20">
        <f>SUM(D23:D32)</f>
        <v>0</v>
      </c>
      <c r="E22" s="20">
        <f t="shared" ref="E22:H22" si="6">SUM(E23:E32)</f>
        <v>0</v>
      </c>
      <c r="F22" s="20">
        <f t="shared" si="6"/>
        <v>3</v>
      </c>
      <c r="G22" s="20">
        <f t="shared" si="6"/>
        <v>1</v>
      </c>
      <c r="H22" s="20">
        <f t="shared" si="6"/>
        <v>0</v>
      </c>
      <c r="I22" s="20">
        <v>4</v>
      </c>
      <c r="J22" s="20">
        <f t="shared" ref="J22" si="7">SUM(J23:J32)</f>
        <v>1</v>
      </c>
      <c r="K22" s="20">
        <f t="shared" ref="K22" si="8">SUM(K23:K32)</f>
        <v>0</v>
      </c>
      <c r="L22" s="20">
        <f t="shared" ref="L22" si="9">SUM(L23:L32)</f>
        <v>0</v>
      </c>
      <c r="M22" s="20">
        <f t="shared" ref="M22" si="10">SUM(M23:M32)</f>
        <v>1</v>
      </c>
      <c r="N22" s="20">
        <f t="shared" ref="N22" si="11">SUM(N23:N32)</f>
        <v>0</v>
      </c>
      <c r="O22" s="20">
        <f t="shared" ref="O22" si="12">SUM(O23:O32)</f>
        <v>0</v>
      </c>
      <c r="P22" s="20">
        <f t="shared" ref="P22" si="13">SUM(P23:P32)</f>
        <v>0</v>
      </c>
    </row>
    <row r="23" spans="1:16" x14ac:dyDescent="0.3">
      <c r="A23" s="23">
        <v>1</v>
      </c>
      <c r="B23" s="22" t="s">
        <v>101</v>
      </c>
      <c r="C23" s="20">
        <f t="shared" si="5"/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3">
      <c r="A24" s="23">
        <v>2</v>
      </c>
      <c r="B24" s="22" t="s">
        <v>102</v>
      </c>
      <c r="C24" s="20">
        <f t="shared" si="5"/>
        <v>1</v>
      </c>
      <c r="D24" s="23"/>
      <c r="E24" s="23"/>
      <c r="F24" s="23">
        <v>1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3">
      <c r="A25" s="23">
        <v>3</v>
      </c>
      <c r="B25" s="22" t="s">
        <v>103</v>
      </c>
      <c r="C25" s="20">
        <f t="shared" si="5"/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3">
      <c r="A26" s="23">
        <v>4</v>
      </c>
      <c r="B26" s="22" t="s">
        <v>104</v>
      </c>
      <c r="C26" s="20">
        <f t="shared" si="5"/>
        <v>1</v>
      </c>
      <c r="D26" s="23"/>
      <c r="E26" s="23"/>
      <c r="F26" s="23"/>
      <c r="G26" s="23">
        <v>1</v>
      </c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3">
      <c r="A27" s="33">
        <v>5</v>
      </c>
      <c r="B27" s="26" t="s">
        <v>153</v>
      </c>
      <c r="C27" s="34">
        <f t="shared" si="5"/>
        <v>1</v>
      </c>
      <c r="D27" s="33"/>
      <c r="E27" s="33"/>
      <c r="F27" s="33">
        <v>1</v>
      </c>
      <c r="G27" s="33"/>
      <c r="H27" s="33"/>
      <c r="I27" s="33"/>
      <c r="J27" s="33">
        <v>1</v>
      </c>
      <c r="K27" s="33"/>
      <c r="L27" s="33"/>
      <c r="M27" s="33">
        <v>1</v>
      </c>
      <c r="N27" s="33"/>
      <c r="O27" s="33"/>
      <c r="P27" s="33"/>
    </row>
    <row r="28" spans="1:16" x14ac:dyDescent="0.3">
      <c r="A28" s="33">
        <v>6</v>
      </c>
      <c r="B28" s="22" t="s">
        <v>105</v>
      </c>
      <c r="C28" s="20">
        <f t="shared" si="5"/>
        <v>1</v>
      </c>
      <c r="D28" s="23"/>
      <c r="E28" s="23"/>
      <c r="F28" s="23">
        <v>1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3">
      <c r="A29" s="33">
        <v>7</v>
      </c>
      <c r="B29" s="22" t="s">
        <v>106</v>
      </c>
      <c r="C29" s="20">
        <f t="shared" si="5"/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3">
      <c r="A30" s="33">
        <v>8</v>
      </c>
      <c r="B30" s="22" t="s">
        <v>107</v>
      </c>
      <c r="C30" s="20">
        <f t="shared" si="5"/>
        <v>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ht="24" x14ac:dyDescent="0.3">
      <c r="A31" s="33">
        <v>9</v>
      </c>
      <c r="B31" s="22" t="s">
        <v>108</v>
      </c>
      <c r="C31" s="20">
        <f t="shared" si="5"/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3">
      <c r="A32" s="33">
        <v>10</v>
      </c>
      <c r="B32" s="22" t="s">
        <v>133</v>
      </c>
      <c r="C32" s="20">
        <f>SUM(D32:I32)</f>
        <v>4</v>
      </c>
      <c r="D32" s="23"/>
      <c r="E32" s="23"/>
      <c r="F32" s="23"/>
      <c r="G32" s="23"/>
      <c r="H32" s="23"/>
      <c r="I32" s="23">
        <v>4</v>
      </c>
      <c r="J32" s="23"/>
      <c r="K32" s="23"/>
      <c r="L32" s="23"/>
      <c r="M32" s="23"/>
      <c r="N32" s="23"/>
      <c r="O32" s="23"/>
      <c r="P32" s="23"/>
    </row>
    <row r="33" spans="1:16" x14ac:dyDescent="0.3">
      <c r="A33" s="1"/>
    </row>
    <row r="34" spans="1:16" ht="22.5" customHeight="1" x14ac:dyDescent="0.3">
      <c r="A34" s="55"/>
      <c r="M34" s="56" t="s">
        <v>155</v>
      </c>
      <c r="N34" s="56"/>
      <c r="O34" s="56"/>
      <c r="P34" s="56"/>
    </row>
    <row r="35" spans="1:16" ht="22.5" customHeight="1" x14ac:dyDescent="0.3">
      <c r="A35" s="55"/>
      <c r="M35" s="56" t="s">
        <v>9</v>
      </c>
      <c r="N35" s="56"/>
      <c r="O35" s="56"/>
      <c r="P35" s="56"/>
    </row>
    <row r="36" spans="1:16" ht="22.5" customHeight="1" x14ac:dyDescent="0.3">
      <c r="A36" s="55"/>
      <c r="M36" s="56" t="s">
        <v>10</v>
      </c>
      <c r="N36" s="56"/>
      <c r="O36" s="56"/>
      <c r="P36" s="56"/>
    </row>
    <row r="41" spans="1:16" x14ac:dyDescent="0.3">
      <c r="M41" s="49" t="s">
        <v>136</v>
      </c>
      <c r="N41" s="49"/>
      <c r="O41" s="49"/>
      <c r="P41" s="49"/>
    </row>
    <row r="58" spans="1:16" x14ac:dyDescent="0.3">
      <c r="O58" s="57" t="s">
        <v>74</v>
      </c>
      <c r="P58" s="57"/>
    </row>
    <row r="59" spans="1:16" ht="24" customHeight="1" x14ac:dyDescent="0.3">
      <c r="A59" s="45" t="s">
        <v>109</v>
      </c>
      <c r="B59" s="45"/>
      <c r="C59" s="45"/>
      <c r="D59" s="45"/>
      <c r="E59" s="45"/>
      <c r="F59" s="45"/>
    </row>
    <row r="60" spans="1:16" ht="24" customHeight="1" x14ac:dyDescent="0.3">
      <c r="A60" s="58" t="s">
        <v>134</v>
      </c>
      <c r="B60" s="58"/>
      <c r="C60" s="58"/>
      <c r="D60" s="58"/>
      <c r="E60" s="58"/>
      <c r="F60" s="58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3">
      <c r="A61" s="59" t="s">
        <v>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t="31.5" customHeight="1" x14ac:dyDescent="0.3">
      <c r="A62" s="50" t="s">
        <v>152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ht="12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3">
      <c r="A64" s="51" t="s">
        <v>1</v>
      </c>
      <c r="B64" s="51" t="s">
        <v>2</v>
      </c>
      <c r="C64" s="52" t="s">
        <v>11</v>
      </c>
      <c r="D64" s="51" t="s">
        <v>75</v>
      </c>
      <c r="E64" s="51"/>
      <c r="F64" s="51"/>
      <c r="G64" s="51"/>
      <c r="H64" s="51"/>
      <c r="I64" s="51"/>
      <c r="J64" s="51" t="s">
        <v>76</v>
      </c>
      <c r="K64" s="51"/>
      <c r="L64" s="51"/>
      <c r="M64" s="51" t="s">
        <v>77</v>
      </c>
      <c r="N64" s="51"/>
      <c r="O64" s="51"/>
      <c r="P64" s="51"/>
    </row>
    <row r="65" spans="1:17" ht="24" x14ac:dyDescent="0.3">
      <c r="A65" s="51"/>
      <c r="B65" s="51"/>
      <c r="C65" s="52"/>
      <c r="D65" s="33" t="s">
        <v>78</v>
      </c>
      <c r="E65" s="33" t="s">
        <v>79</v>
      </c>
      <c r="F65" s="33" t="s">
        <v>80</v>
      </c>
      <c r="G65" s="33" t="s">
        <v>81</v>
      </c>
      <c r="H65" s="33" t="s">
        <v>82</v>
      </c>
      <c r="I65" s="33" t="s">
        <v>83</v>
      </c>
      <c r="J65" s="33" t="s">
        <v>84</v>
      </c>
      <c r="K65" s="33" t="s">
        <v>85</v>
      </c>
      <c r="L65" s="33" t="s">
        <v>86</v>
      </c>
      <c r="M65" s="33" t="s">
        <v>140</v>
      </c>
      <c r="N65" s="33" t="s">
        <v>87</v>
      </c>
      <c r="O65" s="33" t="s">
        <v>12</v>
      </c>
      <c r="P65" s="33" t="s">
        <v>139</v>
      </c>
      <c r="Q65">
        <f>C67+C78+C75</f>
        <v>33</v>
      </c>
    </row>
    <row r="66" spans="1:17" ht="24" x14ac:dyDescent="0.3">
      <c r="A66" s="51"/>
      <c r="B66" s="21" t="s">
        <v>88</v>
      </c>
      <c r="C66" s="34">
        <f>C67+C75+C78</f>
        <v>33</v>
      </c>
      <c r="D66" s="33"/>
      <c r="E66" s="33"/>
      <c r="F66" s="33">
        <f>F67+F75+F78</f>
        <v>23</v>
      </c>
      <c r="G66" s="33">
        <f t="shared" ref="G66:P66" si="14">G67+G75+G78</f>
        <v>5</v>
      </c>
      <c r="H66" s="33">
        <f t="shared" si="14"/>
        <v>1</v>
      </c>
      <c r="I66" s="33">
        <f t="shared" si="14"/>
        <v>4</v>
      </c>
      <c r="J66" s="33">
        <f t="shared" si="14"/>
        <v>2</v>
      </c>
      <c r="K66" s="33">
        <f t="shared" si="14"/>
        <v>5</v>
      </c>
      <c r="L66" s="33">
        <f t="shared" si="14"/>
        <v>17</v>
      </c>
      <c r="M66" s="33">
        <f t="shared" si="14"/>
        <v>14</v>
      </c>
      <c r="N66" s="33">
        <f t="shared" si="14"/>
        <v>10</v>
      </c>
      <c r="O66" s="33">
        <f t="shared" si="14"/>
        <v>0</v>
      </c>
      <c r="P66" s="33">
        <f t="shared" si="14"/>
        <v>0</v>
      </c>
      <c r="Q66" s="27">
        <f>F66+G66+H66+I66</f>
        <v>33</v>
      </c>
    </row>
    <row r="67" spans="1:17" s="9" customFormat="1" x14ac:dyDescent="0.3">
      <c r="A67" s="25" t="s">
        <v>3</v>
      </c>
      <c r="B67" s="21" t="s">
        <v>89</v>
      </c>
      <c r="C67" s="34">
        <f>SUM(D67:I67)</f>
        <v>23</v>
      </c>
      <c r="D67" s="34"/>
      <c r="E67" s="34"/>
      <c r="F67" s="34">
        <f>SUM(F68:F74)</f>
        <v>18</v>
      </c>
      <c r="G67" s="34">
        <f t="shared" ref="G67" si="15">SUM(G68:G74)</f>
        <v>4</v>
      </c>
      <c r="H67" s="34">
        <f t="shared" ref="H67:N67" si="16">SUM(H68:H74)</f>
        <v>1</v>
      </c>
      <c r="I67" s="34">
        <f t="shared" si="16"/>
        <v>0</v>
      </c>
      <c r="J67" s="34">
        <f t="shared" si="16"/>
        <v>1</v>
      </c>
      <c r="K67" s="34">
        <f t="shared" si="16"/>
        <v>5</v>
      </c>
      <c r="L67" s="34">
        <f t="shared" si="16"/>
        <v>17</v>
      </c>
      <c r="M67" s="34">
        <f t="shared" si="16"/>
        <v>13</v>
      </c>
      <c r="N67" s="34">
        <f t="shared" si="16"/>
        <v>10</v>
      </c>
      <c r="O67" s="34">
        <f t="shared" ref="O67:P67" si="17">SUM(O68:O74)</f>
        <v>0</v>
      </c>
      <c r="P67" s="34">
        <f t="shared" si="17"/>
        <v>0</v>
      </c>
    </row>
    <row r="68" spans="1:17" ht="42" customHeight="1" x14ac:dyDescent="0.3">
      <c r="A68" s="53" t="s">
        <v>90</v>
      </c>
      <c r="B68" s="54"/>
      <c r="C68" s="34">
        <f>SUM(D68:I68)</f>
        <v>16</v>
      </c>
      <c r="D68" s="33"/>
      <c r="E68" s="33"/>
      <c r="F68" s="8">
        <v>13</v>
      </c>
      <c r="G68" s="8">
        <v>3</v>
      </c>
      <c r="H68" s="8"/>
      <c r="I68" s="33"/>
      <c r="J68" s="35"/>
      <c r="K68" s="35">
        <v>3</v>
      </c>
      <c r="L68" s="35">
        <v>13</v>
      </c>
      <c r="M68" s="33">
        <v>10</v>
      </c>
      <c r="N68" s="33">
        <v>6</v>
      </c>
      <c r="O68" s="33"/>
      <c r="P68" s="33"/>
    </row>
    <row r="69" spans="1:17" s="38" customFormat="1" x14ac:dyDescent="0.3">
      <c r="A69" s="35">
        <v>1</v>
      </c>
      <c r="B69" s="36" t="s">
        <v>91</v>
      </c>
      <c r="C69" s="37">
        <f t="shared" ref="C69:C72" si="18">SUM(D69:I69)</f>
        <v>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1:17" s="38" customFormat="1" x14ac:dyDescent="0.3">
      <c r="A70" s="35">
        <v>2</v>
      </c>
      <c r="B70" s="36" t="s">
        <v>92</v>
      </c>
      <c r="C70" s="37">
        <f t="shared" si="18"/>
        <v>2</v>
      </c>
      <c r="D70" s="35"/>
      <c r="E70" s="35"/>
      <c r="F70" s="35">
        <v>2</v>
      </c>
      <c r="G70" s="35"/>
      <c r="H70" s="35"/>
      <c r="I70" s="35"/>
      <c r="J70" s="35"/>
      <c r="K70" s="35"/>
      <c r="L70" s="35">
        <v>2</v>
      </c>
      <c r="M70" s="35">
        <v>1</v>
      </c>
      <c r="N70" s="35">
        <v>1</v>
      </c>
      <c r="O70" s="35"/>
      <c r="P70" s="35"/>
    </row>
    <row r="71" spans="1:17" s="38" customFormat="1" x14ac:dyDescent="0.3">
      <c r="A71" s="35">
        <v>3</v>
      </c>
      <c r="B71" s="36" t="s">
        <v>93</v>
      </c>
      <c r="C71" s="37">
        <f t="shared" si="18"/>
        <v>1</v>
      </c>
      <c r="D71" s="35"/>
      <c r="E71" s="35"/>
      <c r="F71" s="35">
        <v>1</v>
      </c>
      <c r="G71" s="35"/>
      <c r="H71" s="35"/>
      <c r="I71" s="35"/>
      <c r="J71" s="35"/>
      <c r="K71" s="35"/>
      <c r="L71" s="35">
        <v>1</v>
      </c>
      <c r="M71" s="35">
        <v>1</v>
      </c>
      <c r="N71" s="35"/>
      <c r="O71" s="35"/>
      <c r="P71" s="35"/>
    </row>
    <row r="72" spans="1:17" s="38" customFormat="1" x14ac:dyDescent="0.3">
      <c r="A72" s="35">
        <v>4</v>
      </c>
      <c r="B72" s="36" t="s">
        <v>94</v>
      </c>
      <c r="C72" s="37">
        <f t="shared" si="18"/>
        <v>1</v>
      </c>
      <c r="D72" s="35"/>
      <c r="E72" s="35"/>
      <c r="F72" s="35"/>
      <c r="G72" s="35">
        <v>1</v>
      </c>
      <c r="H72" s="35"/>
      <c r="I72" s="35"/>
      <c r="J72" s="35"/>
      <c r="K72" s="35">
        <v>1</v>
      </c>
      <c r="L72" s="35"/>
      <c r="M72" s="35"/>
      <c r="N72" s="35">
        <v>1</v>
      </c>
      <c r="O72" s="35"/>
      <c r="P72" s="35"/>
    </row>
    <row r="73" spans="1:17" s="38" customFormat="1" x14ac:dyDescent="0.3">
      <c r="A73" s="35">
        <v>5</v>
      </c>
      <c r="B73" s="36" t="s">
        <v>95</v>
      </c>
      <c r="C73" s="37">
        <f>SUM(D73:I73)</f>
        <v>1</v>
      </c>
      <c r="D73" s="35"/>
      <c r="E73" s="35"/>
      <c r="F73" s="35"/>
      <c r="G73" s="35"/>
      <c r="H73" s="35">
        <v>1</v>
      </c>
      <c r="I73" s="35"/>
      <c r="J73" s="35">
        <v>1</v>
      </c>
      <c r="K73" s="35"/>
      <c r="L73" s="35"/>
      <c r="M73" s="35"/>
      <c r="N73" s="35">
        <v>1</v>
      </c>
      <c r="O73" s="35"/>
      <c r="P73" s="35"/>
    </row>
    <row r="74" spans="1:17" s="38" customFormat="1" x14ac:dyDescent="0.3">
      <c r="A74" s="35">
        <v>6</v>
      </c>
      <c r="B74" s="36" t="s">
        <v>96</v>
      </c>
      <c r="C74" s="37">
        <f t="shared" ref="C74" si="19">SUM(D74:I74)</f>
        <v>2</v>
      </c>
      <c r="D74" s="35"/>
      <c r="E74" s="35"/>
      <c r="F74" s="35">
        <v>2</v>
      </c>
      <c r="G74" s="35"/>
      <c r="H74" s="35"/>
      <c r="I74" s="35"/>
      <c r="J74" s="35"/>
      <c r="K74" s="35">
        <v>1</v>
      </c>
      <c r="L74" s="35">
        <v>1</v>
      </c>
      <c r="M74" s="35">
        <v>1</v>
      </c>
      <c r="N74" s="35">
        <v>1</v>
      </c>
      <c r="O74" s="35"/>
      <c r="P74" s="35"/>
    </row>
    <row r="75" spans="1:17" s="9" customFormat="1" ht="31.5" customHeight="1" x14ac:dyDescent="0.3">
      <c r="A75" s="34" t="s">
        <v>4</v>
      </c>
      <c r="B75" s="21" t="s">
        <v>97</v>
      </c>
      <c r="C75" s="34">
        <f t="shared" ref="C75:C77" si="20">SUM(D75:H75)</f>
        <v>2</v>
      </c>
      <c r="D75" s="34"/>
      <c r="E75" s="34"/>
      <c r="F75" s="34">
        <f>SUM(F76:F77)</f>
        <v>2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7" x14ac:dyDescent="0.3">
      <c r="A76" s="33">
        <v>1</v>
      </c>
      <c r="B76" s="26" t="s">
        <v>98</v>
      </c>
      <c r="C76" s="34">
        <f t="shared" si="20"/>
        <v>1</v>
      </c>
      <c r="D76" s="33"/>
      <c r="E76" s="33"/>
      <c r="F76" s="33">
        <v>1</v>
      </c>
      <c r="G76" s="33"/>
      <c r="H76" s="33"/>
      <c r="I76" s="33"/>
      <c r="J76" s="33"/>
      <c r="K76" s="33"/>
      <c r="L76" s="33">
        <v>1</v>
      </c>
      <c r="M76" s="33"/>
      <c r="N76" s="33"/>
      <c r="O76" s="33"/>
      <c r="P76" s="33"/>
    </row>
    <row r="77" spans="1:17" x14ac:dyDescent="0.3">
      <c r="A77" s="33">
        <v>2</v>
      </c>
      <c r="B77" s="26" t="s">
        <v>99</v>
      </c>
      <c r="C77" s="34">
        <f t="shared" si="20"/>
        <v>1</v>
      </c>
      <c r="D77" s="33"/>
      <c r="E77" s="33"/>
      <c r="F77" s="33">
        <v>1</v>
      </c>
      <c r="G77" s="33"/>
      <c r="H77" s="33"/>
      <c r="I77" s="33"/>
      <c r="J77" s="33"/>
      <c r="K77" s="33"/>
      <c r="L77" s="33">
        <v>1</v>
      </c>
      <c r="M77" s="33"/>
      <c r="N77" s="33"/>
      <c r="O77" s="33"/>
      <c r="P77" s="33"/>
    </row>
    <row r="78" spans="1:17" s="9" customFormat="1" x14ac:dyDescent="0.3">
      <c r="A78" s="34" t="s">
        <v>5</v>
      </c>
      <c r="B78" s="21" t="s">
        <v>100</v>
      </c>
      <c r="C78" s="34">
        <f>SUM(D78:I78)</f>
        <v>8</v>
      </c>
      <c r="D78" s="34">
        <f>SUM(D79:D88)</f>
        <v>0</v>
      </c>
      <c r="E78" s="34">
        <f t="shared" ref="E78:H78" si="21">SUM(E79:E88)</f>
        <v>0</v>
      </c>
      <c r="F78" s="34">
        <f t="shared" si="21"/>
        <v>3</v>
      </c>
      <c r="G78" s="34">
        <f t="shared" si="21"/>
        <v>1</v>
      </c>
      <c r="H78" s="34">
        <f t="shared" si="21"/>
        <v>0</v>
      </c>
      <c r="I78" s="34">
        <v>4</v>
      </c>
      <c r="J78" s="34">
        <f t="shared" ref="J78:P78" si="22">SUM(J79:J88)</f>
        <v>1</v>
      </c>
      <c r="K78" s="34">
        <f t="shared" si="22"/>
        <v>0</v>
      </c>
      <c r="L78" s="34">
        <f t="shared" si="22"/>
        <v>0</v>
      </c>
      <c r="M78" s="34">
        <f t="shared" si="22"/>
        <v>1</v>
      </c>
      <c r="N78" s="34">
        <f t="shared" si="22"/>
        <v>0</v>
      </c>
      <c r="O78" s="34">
        <f t="shared" si="22"/>
        <v>0</v>
      </c>
      <c r="P78" s="34">
        <f t="shared" si="22"/>
        <v>0</v>
      </c>
    </row>
    <row r="79" spans="1:17" x14ac:dyDescent="0.3">
      <c r="A79" s="33">
        <v>1</v>
      </c>
      <c r="B79" s="26" t="s">
        <v>101</v>
      </c>
      <c r="C79" s="34">
        <f t="shared" ref="C79:C87" si="23">SUM(D79:H79)</f>
        <v>0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7" x14ac:dyDescent="0.3">
      <c r="A80" s="33">
        <v>2</v>
      </c>
      <c r="B80" s="26" t="s">
        <v>102</v>
      </c>
      <c r="C80" s="34">
        <f t="shared" si="23"/>
        <v>1</v>
      </c>
      <c r="D80" s="33"/>
      <c r="E80" s="33"/>
      <c r="F80" s="33">
        <v>1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x14ac:dyDescent="0.3">
      <c r="A81" s="33">
        <v>3</v>
      </c>
      <c r="B81" s="26" t="s">
        <v>103</v>
      </c>
      <c r="C81" s="34">
        <f t="shared" si="23"/>
        <v>0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x14ac:dyDescent="0.3">
      <c r="A82" s="33">
        <v>4</v>
      </c>
      <c r="B82" s="26" t="s">
        <v>104</v>
      </c>
      <c r="C82" s="34">
        <f t="shared" si="23"/>
        <v>1</v>
      </c>
      <c r="D82" s="33"/>
      <c r="E82" s="33"/>
      <c r="F82" s="33"/>
      <c r="G82" s="33">
        <v>1</v>
      </c>
      <c r="H82" s="33"/>
      <c r="I82" s="33"/>
      <c r="J82" s="33"/>
      <c r="K82" s="33"/>
      <c r="L82" s="33"/>
      <c r="M82" s="33"/>
      <c r="N82" s="33"/>
      <c r="O82" s="33"/>
      <c r="P82" s="33"/>
    </row>
    <row r="83" spans="1:16" x14ac:dyDescent="0.3">
      <c r="A83" s="33">
        <v>5</v>
      </c>
      <c r="B83" s="26" t="s">
        <v>153</v>
      </c>
      <c r="C83" s="34">
        <f t="shared" si="23"/>
        <v>1</v>
      </c>
      <c r="D83" s="33"/>
      <c r="E83" s="33"/>
      <c r="F83" s="33">
        <v>1</v>
      </c>
      <c r="G83" s="33"/>
      <c r="H83" s="33"/>
      <c r="I83" s="33"/>
      <c r="J83" s="33">
        <v>1</v>
      </c>
      <c r="K83" s="33"/>
      <c r="L83" s="33"/>
      <c r="M83" s="33">
        <v>1</v>
      </c>
      <c r="N83" s="33"/>
      <c r="O83" s="33"/>
      <c r="P83" s="33"/>
    </row>
    <row r="84" spans="1:16" x14ac:dyDescent="0.3">
      <c r="A84" s="33">
        <v>6</v>
      </c>
      <c r="B84" s="26" t="s">
        <v>105</v>
      </c>
      <c r="C84" s="34">
        <f t="shared" si="23"/>
        <v>1</v>
      </c>
      <c r="D84" s="33"/>
      <c r="E84" s="33"/>
      <c r="F84" s="33">
        <v>1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x14ac:dyDescent="0.3">
      <c r="A85" s="33">
        <v>7</v>
      </c>
      <c r="B85" s="26" t="s">
        <v>106</v>
      </c>
      <c r="C85" s="34">
        <f t="shared" si="23"/>
        <v>0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x14ac:dyDescent="0.3">
      <c r="A86" s="33">
        <v>8</v>
      </c>
      <c r="B86" s="26" t="s">
        <v>107</v>
      </c>
      <c r="C86" s="34">
        <f t="shared" si="23"/>
        <v>0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ht="24" x14ac:dyDescent="0.3">
      <c r="A87" s="33">
        <v>9</v>
      </c>
      <c r="B87" s="26" t="s">
        <v>108</v>
      </c>
      <c r="C87" s="34">
        <f t="shared" si="23"/>
        <v>0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x14ac:dyDescent="0.3">
      <c r="A88" s="33">
        <v>10</v>
      </c>
      <c r="B88" s="26" t="s">
        <v>133</v>
      </c>
      <c r="C88" s="34">
        <f>SUM(D88:I88)</f>
        <v>4</v>
      </c>
      <c r="D88" s="33"/>
      <c r="E88" s="33"/>
      <c r="F88" s="33"/>
      <c r="G88" s="33"/>
      <c r="H88" s="33"/>
      <c r="I88" s="33">
        <v>4</v>
      </c>
      <c r="J88" s="33"/>
      <c r="K88" s="33"/>
      <c r="L88" s="33"/>
      <c r="M88" s="33"/>
      <c r="N88" s="33"/>
      <c r="O88" s="33"/>
      <c r="P88" s="33"/>
    </row>
    <row r="89" spans="1:16" x14ac:dyDescent="0.3">
      <c r="A89" s="1"/>
    </row>
    <row r="90" spans="1:16" ht="22.5" customHeight="1" x14ac:dyDescent="0.3">
      <c r="A90" s="55"/>
      <c r="M90" s="56" t="s">
        <v>154</v>
      </c>
      <c r="N90" s="56"/>
      <c r="O90" s="56"/>
      <c r="P90" s="56"/>
    </row>
    <row r="91" spans="1:16" ht="22.5" customHeight="1" x14ac:dyDescent="0.3">
      <c r="A91" s="55"/>
      <c r="M91" s="56" t="s">
        <v>9</v>
      </c>
      <c r="N91" s="56"/>
      <c r="O91" s="56"/>
      <c r="P91" s="56"/>
    </row>
    <row r="92" spans="1:16" ht="22.5" customHeight="1" x14ac:dyDescent="0.3">
      <c r="A92" s="55"/>
      <c r="M92" s="56" t="s">
        <v>10</v>
      </c>
      <c r="N92" s="56"/>
      <c r="O92" s="56"/>
      <c r="P92" s="56"/>
    </row>
    <row r="97" spans="13:16" x14ac:dyDescent="0.3">
      <c r="M97" s="49" t="s">
        <v>136</v>
      </c>
      <c r="N97" s="49"/>
      <c r="O97" s="49"/>
      <c r="P97" s="49"/>
    </row>
    <row r="100" spans="13:16" x14ac:dyDescent="0.3">
      <c r="M100" s="39"/>
      <c r="N100" s="39"/>
      <c r="O100" s="39"/>
      <c r="P100" s="39"/>
    </row>
  </sheetData>
  <mergeCells count="34">
    <mergeCell ref="O2:P2"/>
    <mergeCell ref="A3:F3"/>
    <mergeCell ref="A4:F4"/>
    <mergeCell ref="A34:A36"/>
    <mergeCell ref="A5:P5"/>
    <mergeCell ref="A6:P6"/>
    <mergeCell ref="A8:A10"/>
    <mergeCell ref="B8:B9"/>
    <mergeCell ref="C8:C9"/>
    <mergeCell ref="D8:I8"/>
    <mergeCell ref="J8:L8"/>
    <mergeCell ref="M8:P8"/>
    <mergeCell ref="M34:P34"/>
    <mergeCell ref="A12:B12"/>
    <mergeCell ref="M35:P35"/>
    <mergeCell ref="M36:P36"/>
    <mergeCell ref="M41:P41"/>
    <mergeCell ref="O58:P58"/>
    <mergeCell ref="A59:F59"/>
    <mergeCell ref="A60:F60"/>
    <mergeCell ref="A61:P61"/>
    <mergeCell ref="M97:P97"/>
    <mergeCell ref="A62:P62"/>
    <mergeCell ref="A64:A66"/>
    <mergeCell ref="B64:B65"/>
    <mergeCell ref="C64:C65"/>
    <mergeCell ref="D64:I64"/>
    <mergeCell ref="J64:L64"/>
    <mergeCell ref="M64:P64"/>
    <mergeCell ref="A68:B68"/>
    <mergeCell ref="A90:A92"/>
    <mergeCell ref="M90:P90"/>
    <mergeCell ref="M91:P91"/>
    <mergeCell ref="M92:P92"/>
  </mergeCells>
  <pageMargins left="0.45" right="0.2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Mẫu 7</vt:lpstr>
      <vt:lpstr>Mâu 8</vt:lpstr>
      <vt:lpstr>'Mâu 8'!chuong_pl_8</vt:lpstr>
      <vt:lpstr>'Mâu 8'!chuong_pl_8_name</vt:lpstr>
      <vt:lpstr>'Mâu 8'!chuong_pl_8_name_name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cp:lastPrinted>2021-10-19T02:01:08Z</cp:lastPrinted>
  <dcterms:created xsi:type="dcterms:W3CDTF">2018-07-14T07:19:03Z</dcterms:created>
  <dcterms:modified xsi:type="dcterms:W3CDTF">2021-10-24T02:07:08Z</dcterms:modified>
</cp:coreProperties>
</file>